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NMV-2017\POPISI ZA OBJAVO\"/>
    </mc:Choice>
  </mc:AlternateContent>
  <workbookProtection workbookAlgorithmName="SHA-512" workbookHashValue="3j7/v9OB8QRQJoSw6pTPSv+UiEqYZl+mnlUgmCU2Ptgwba2iE3VKBJ2n9rZbxAEP4L3UefPQtNYuicUBSIhb8g==" workbookSaltValue="i2ZBVXXNjX1FK+0chrqSMg==" workbookSpinCount="100000" lockStructure="1"/>
  <bookViews>
    <workbookView xWindow="0" yWindow="0" windowWidth="21576" windowHeight="85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21" i="1" l="1"/>
  <c r="G38" i="1" s="1"/>
  <c r="G4" i="1"/>
  <c r="G36" i="1" s="1"/>
  <c r="G26" i="1"/>
  <c r="G39" i="1" s="1"/>
  <c r="G9" i="1"/>
  <c r="G37" i="1" s="1"/>
  <c r="G40" i="1" l="1"/>
</calcChain>
</file>

<file path=xl/sharedStrings.xml><?xml version="1.0" encoding="utf-8"?>
<sst xmlns="http://schemas.openxmlformats.org/spreadsheetml/2006/main" count="109" uniqueCount="78">
  <si>
    <t>PB014-16 Kolesarska povezava med Črnci in Apačami</t>
  </si>
  <si>
    <t>Zap.</t>
  </si>
  <si>
    <t>ID postavka</t>
  </si>
  <si>
    <t>Postavka</t>
  </si>
  <si>
    <t>EM</t>
  </si>
  <si>
    <t>Cena</t>
  </si>
  <si>
    <t>Količina</t>
  </si>
  <si>
    <t>Znesek</t>
  </si>
  <si>
    <t>A1000000</t>
  </si>
  <si>
    <t>21620002</t>
  </si>
  <si>
    <t>PVC cev 0 125/117,6 mm</t>
  </si>
  <si>
    <t xml:space="preserve">M1 </t>
  </si>
  <si>
    <t>21620001</t>
  </si>
  <si>
    <t>PVC cev 0 110/103.6 mm in distančnikov</t>
  </si>
  <si>
    <t>21610008</t>
  </si>
  <si>
    <t>PE/HD cev 0 110/97.4 mm .</t>
  </si>
  <si>
    <t>21700004</t>
  </si>
  <si>
    <t>PKJT1 lahki pokrov nodular. lit. 125 KN</t>
  </si>
  <si>
    <t>KOS</t>
  </si>
  <si>
    <t>A2000000</t>
  </si>
  <si>
    <t>GRADBENA DELA</t>
  </si>
  <si>
    <t>31100001</t>
  </si>
  <si>
    <t>Trasiranje nove ali obstoječe trase zemeljskega kabla, TK linije oz. kabelske kanalizacije z uprabo obstoječih načrtov in iskalca kablov oz po projektu</t>
  </si>
  <si>
    <t xml:space="preserve">KM </t>
  </si>
  <si>
    <t>32100001</t>
  </si>
  <si>
    <t>Izdelava 1x1 cevne kab. kanalizacije iz cevi fi 110mm ali 125mm na globini 0.8 m oz. 1,2 m na obdelovalnih površinah in 0,6 m v zemljišču V. ktg. (vrh zgornjega roba cevi), izkop v zemljišču III. do V. ktg., dobava peska (granul. 4-8 mm) in zaščita cevi s peskom v sloju 10 cm nad cevmi, zasip kanala z utrditvijo v slojih po 20-25 cm, dobava in položitev opozorilnega traku, nakladanje in odvoz odvečnega materiala ter stroški začasne in končne deponije, čiščenje trase, brez dobave cevi</t>
  </si>
  <si>
    <t>31300022</t>
  </si>
  <si>
    <t>Dobava in vgrajevanje tampona - gramoza, nakladanje in odvoz viška matreriala na deponijo, stroški začasne in končne deponije, čiščenje trase</t>
  </si>
  <si>
    <t xml:space="preserve">M3 </t>
  </si>
  <si>
    <t>32400014</t>
  </si>
  <si>
    <t>Izdelava armirano betonskega kabelskega jaška dimenzije 1.20x1.20x1.20m, izkop v zemljišču III. do V. ktg., jašek opremljen LŽ lahkim pokrovom, (enostranski opaž), nakladanje in odvoz odvečnega materiala ter stroški začasne in končne deponije, čiščenje terena, izdelava jaška vključno z armaturo po tipskem načrtu iz projektne dokumentacije, komplet z dobavo gradbenega materiala, brez dobave pokrova</t>
  </si>
  <si>
    <t>31300006</t>
  </si>
  <si>
    <t>Ročni izkop zemlje v prostorskih metrih v zemljišču III-V. kategorije zasip  z utrjevanjem, nakladanje in odvoz odvečnega materiala ter stroški začasne in končne deponije, čiščenje trase. (uporablja se samo kadar teren ni dostopen za stroj ali je to zahteva lastnika zemljišča)</t>
  </si>
  <si>
    <t>59300038</t>
  </si>
  <si>
    <t>Dobava in spajanje PEHD cevi na PVC 110</t>
  </si>
  <si>
    <t>26600005</t>
  </si>
  <si>
    <t>Dobava dveh spojk in polcevi dolžine 2 m  zasedene PVC cevi premera 110 mm</t>
  </si>
  <si>
    <t>32400026</t>
  </si>
  <si>
    <t>Izdelava enocevnega uvoda v obstoječi betonski kabelski jašek z obdelavo odprtine.</t>
  </si>
  <si>
    <t>32400027</t>
  </si>
  <si>
    <t>Izdelava dvocevnega uvoda v obstoječi betonski kabelski jašek z obdelavo odprtine.</t>
  </si>
  <si>
    <t>32400030</t>
  </si>
  <si>
    <t>Dodatek za zajem obstoječih kablov v kabelskem jašku (neglede na število obstoječih kablov in cevi)</t>
  </si>
  <si>
    <t>32400037</t>
  </si>
  <si>
    <t>Prilaganje nivoja pokrova (vrat jaška) na kabelskem jašku do 20 cm , zaščita obstoječih kablov in kabelskih spojk: lahki LTŽ pokrov</t>
  </si>
  <si>
    <t>A5000000</t>
  </si>
  <si>
    <t>TEHNIČNA DOKUMENTACIJA</t>
  </si>
  <si>
    <t>41100002</t>
  </si>
  <si>
    <t>Izdelava geodetskega posnetka trase kabla s posnetjem karakterističnih točk za izdelavo ITD - do 250 m</t>
  </si>
  <si>
    <t>41200102</t>
  </si>
  <si>
    <t>Izdelava elaborata izvršilne tehnične dokumentacije (ITD) kabelske kanalizacije, kjer je osnova  geodetski posnetek  - do 250 m</t>
  </si>
  <si>
    <t>41200130</t>
  </si>
  <si>
    <t>Vnos sprememb v obstoječo izvršilno tehnično dokumentacijo</t>
  </si>
  <si>
    <t>URA</t>
  </si>
  <si>
    <t>41200120</t>
  </si>
  <si>
    <t>Izdelava PID-a z uporabo obstoječih elaboratov izvršilno tehnične dokumentacije</t>
  </si>
  <si>
    <t>A6000000</t>
  </si>
  <si>
    <t>OSTALO</t>
  </si>
  <si>
    <t>15300192</t>
  </si>
  <si>
    <t>Pripravljalno zaključna dela</t>
  </si>
  <si>
    <t>15100002</t>
  </si>
  <si>
    <t>Prevoz materialov večjih vrednosti</t>
  </si>
  <si>
    <t>15300190</t>
  </si>
  <si>
    <t>Nepredvideni stroški po vpisu v gradbeni dnevnik - obračun po dejanskih stroških - 5%</t>
  </si>
  <si>
    <t>15300160</t>
  </si>
  <si>
    <t>Nadzor in koordinacija s podizvajalci</t>
  </si>
  <si>
    <t>15300170</t>
  </si>
  <si>
    <t>Tehnični nadzor TELEKOM - predvideno</t>
  </si>
  <si>
    <t>15200001</t>
  </si>
  <si>
    <t>Projektantski nadzor - predvideno</t>
  </si>
  <si>
    <t>Skupaj:</t>
  </si>
  <si>
    <t>REKAPITULACIJA</t>
  </si>
  <si>
    <t xml:space="preserve">    MATERIAL VEČJE VREDNOSTI</t>
  </si>
  <si>
    <t xml:space="preserve"> </t>
  </si>
  <si>
    <t xml:space="preserve">    GRADBENA DELA</t>
  </si>
  <si>
    <t xml:space="preserve">    TEHNIČNA DOKUMENTACIJA</t>
  </si>
  <si>
    <t xml:space="preserve">    OSTALO</t>
  </si>
  <si>
    <t xml:space="preserve">MATERIAL VEČJE VREDNOSTI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</si>
</sst>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" fillId="0" borderId="0" xfId="0" applyNumberFormat="1" applyFont="1"/>
    <xf numFmtId="0" fontId="0" fillId="3" borderId="1" xfId="0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4" fontId="1" fillId="4" borderId="0" xfId="0" applyNumberFormat="1" applyFont="1" applyFill="1" applyAlignment="1">
      <alignment wrapText="1"/>
    </xf>
    <xf numFmtId="0" fontId="0" fillId="4" borderId="0" xfId="0" applyFill="1" applyAlignment="1">
      <alignment wrapText="1"/>
    </xf>
    <xf numFmtId="4" fontId="1" fillId="4" borderId="0" xfId="0" applyNumberFormat="1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" xfId="0" applyNumberFormat="1" applyFont="1" applyBorder="1" applyAlignment="1" applyProtection="1">
      <alignment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M11" sqref="M11"/>
    </sheetView>
  </sheetViews>
  <sheetFormatPr defaultRowHeight="14.4" x14ac:dyDescent="0.3"/>
  <cols>
    <col min="1" max="1" width="4" customWidth="1"/>
    <col min="2" max="2" width="8.6640625" customWidth="1"/>
    <col min="3" max="3" width="45.88671875" customWidth="1"/>
    <col min="4" max="4" width="4.109375" customWidth="1"/>
    <col min="5" max="5" width="7.6640625" style="2" customWidth="1"/>
    <col min="6" max="6" width="6.33203125" customWidth="1"/>
    <col min="7" max="7" width="10" style="2" customWidth="1"/>
  </cols>
  <sheetData>
    <row r="1" spans="1:7" x14ac:dyDescent="0.3">
      <c r="A1" s="1"/>
      <c r="B1" s="17" t="s">
        <v>0</v>
      </c>
      <c r="C1" s="18"/>
      <c r="D1" s="18"/>
      <c r="E1" s="18"/>
      <c r="F1" s="18"/>
      <c r="G1" s="18"/>
    </row>
    <row r="3" spans="1:7" x14ac:dyDescent="0.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4" t="s">
        <v>7</v>
      </c>
    </row>
    <row r="4" spans="1:7" x14ac:dyDescent="0.3">
      <c r="A4" s="5"/>
      <c r="B4" s="5" t="s">
        <v>8</v>
      </c>
      <c r="C4" s="5" t="s">
        <v>77</v>
      </c>
      <c r="D4" s="5"/>
      <c r="E4" s="19"/>
      <c r="F4" s="5"/>
      <c r="G4" s="6">
        <f>SUM(G5:G8)</f>
        <v>0</v>
      </c>
    </row>
    <row r="5" spans="1:7" x14ac:dyDescent="0.3">
      <c r="A5" s="5">
        <v>1</v>
      </c>
      <c r="B5" s="5" t="s">
        <v>9</v>
      </c>
      <c r="C5" s="5" t="s">
        <v>10</v>
      </c>
      <c r="D5" s="5" t="s">
        <v>11</v>
      </c>
      <c r="E5" s="19"/>
      <c r="F5" s="5">
        <v>10</v>
      </c>
      <c r="G5" s="6">
        <f>E5*F5</f>
        <v>0</v>
      </c>
    </row>
    <row r="6" spans="1:7" x14ac:dyDescent="0.3">
      <c r="A6" s="5">
        <v>2</v>
      </c>
      <c r="B6" s="5" t="s">
        <v>12</v>
      </c>
      <c r="C6" s="5" t="s">
        <v>13</v>
      </c>
      <c r="D6" s="5" t="s">
        <v>11</v>
      </c>
      <c r="E6" s="19"/>
      <c r="F6" s="5">
        <v>228</v>
      </c>
      <c r="G6" s="6">
        <f t="shared" ref="G6:G32" si="0">E6*F6</f>
        <v>0</v>
      </c>
    </row>
    <row r="7" spans="1:7" x14ac:dyDescent="0.3">
      <c r="A7" s="5">
        <v>3</v>
      </c>
      <c r="B7" s="5" t="s">
        <v>14</v>
      </c>
      <c r="C7" s="5" t="s">
        <v>15</v>
      </c>
      <c r="D7" s="5" t="s">
        <v>11</v>
      </c>
      <c r="E7" s="19"/>
      <c r="F7" s="5">
        <v>18</v>
      </c>
      <c r="G7" s="6">
        <f t="shared" si="0"/>
        <v>0</v>
      </c>
    </row>
    <row r="8" spans="1:7" x14ac:dyDescent="0.3">
      <c r="A8" s="5">
        <v>4</v>
      </c>
      <c r="B8" s="5" t="s">
        <v>16</v>
      </c>
      <c r="C8" s="5" t="s">
        <v>17</v>
      </c>
      <c r="D8" s="5" t="s">
        <v>18</v>
      </c>
      <c r="E8" s="19"/>
      <c r="F8" s="5">
        <v>2</v>
      </c>
      <c r="G8" s="6">
        <f t="shared" si="0"/>
        <v>0</v>
      </c>
    </row>
    <row r="9" spans="1:7" x14ac:dyDescent="0.3">
      <c r="A9" s="5"/>
      <c r="B9" s="5" t="s">
        <v>19</v>
      </c>
      <c r="C9" s="5" t="s">
        <v>20</v>
      </c>
      <c r="D9" s="5"/>
      <c r="E9" s="19"/>
      <c r="F9" s="5"/>
      <c r="G9" s="6">
        <f>SUM(G10:G20)</f>
        <v>0</v>
      </c>
    </row>
    <row r="10" spans="1:7" ht="31.8" x14ac:dyDescent="0.3">
      <c r="A10" s="5">
        <v>5</v>
      </c>
      <c r="B10" s="5" t="s">
        <v>21</v>
      </c>
      <c r="C10" s="5" t="s">
        <v>22</v>
      </c>
      <c r="D10" s="5" t="s">
        <v>23</v>
      </c>
      <c r="E10" s="19"/>
      <c r="F10" s="5">
        <v>0.15</v>
      </c>
      <c r="G10" s="6">
        <f t="shared" si="0"/>
        <v>0</v>
      </c>
    </row>
    <row r="11" spans="1:7" ht="72.599999999999994" x14ac:dyDescent="0.3">
      <c r="A11" s="5">
        <v>6</v>
      </c>
      <c r="B11" s="5" t="s">
        <v>24</v>
      </c>
      <c r="C11" s="5" t="s">
        <v>25</v>
      </c>
      <c r="D11" s="5" t="s">
        <v>11</v>
      </c>
      <c r="E11" s="19"/>
      <c r="F11" s="5">
        <v>246</v>
      </c>
      <c r="G11" s="6">
        <f t="shared" si="0"/>
        <v>0</v>
      </c>
    </row>
    <row r="12" spans="1:7" ht="31.8" x14ac:dyDescent="0.3">
      <c r="A12" s="5">
        <v>7</v>
      </c>
      <c r="B12" s="5" t="s">
        <v>26</v>
      </c>
      <c r="C12" s="5" t="s">
        <v>27</v>
      </c>
      <c r="D12" s="5" t="s">
        <v>28</v>
      </c>
      <c r="E12" s="19"/>
      <c r="F12" s="5">
        <v>4</v>
      </c>
      <c r="G12" s="6">
        <f t="shared" si="0"/>
        <v>0</v>
      </c>
    </row>
    <row r="13" spans="1:7" ht="72.599999999999994" x14ac:dyDescent="0.3">
      <c r="A13" s="5">
        <v>8</v>
      </c>
      <c r="B13" s="5" t="s">
        <v>29</v>
      </c>
      <c r="C13" s="5" t="s">
        <v>30</v>
      </c>
      <c r="D13" s="5" t="s">
        <v>18</v>
      </c>
      <c r="E13" s="19"/>
      <c r="F13" s="5">
        <v>2</v>
      </c>
      <c r="G13" s="6">
        <f t="shared" si="0"/>
        <v>0</v>
      </c>
    </row>
    <row r="14" spans="1:7" ht="42" x14ac:dyDescent="0.3">
      <c r="A14" s="5">
        <v>9</v>
      </c>
      <c r="B14" s="5" t="s">
        <v>31</v>
      </c>
      <c r="C14" s="5" t="s">
        <v>32</v>
      </c>
      <c r="D14" s="5" t="s">
        <v>28</v>
      </c>
      <c r="E14" s="19"/>
      <c r="F14" s="5">
        <v>2</v>
      </c>
      <c r="G14" s="6">
        <f t="shared" si="0"/>
        <v>0</v>
      </c>
    </row>
    <row r="15" spans="1:7" x14ac:dyDescent="0.3">
      <c r="A15" s="5">
        <v>10</v>
      </c>
      <c r="B15" s="5" t="s">
        <v>33</v>
      </c>
      <c r="C15" s="5" t="s">
        <v>34</v>
      </c>
      <c r="D15" s="5" t="s">
        <v>18</v>
      </c>
      <c r="E15" s="19"/>
      <c r="F15" s="5">
        <v>2</v>
      </c>
      <c r="G15" s="6">
        <f t="shared" si="0"/>
        <v>0</v>
      </c>
    </row>
    <row r="16" spans="1:7" ht="21.6" x14ac:dyDescent="0.3">
      <c r="A16" s="5">
        <v>11</v>
      </c>
      <c r="B16" s="5" t="s">
        <v>35</v>
      </c>
      <c r="C16" s="5" t="s">
        <v>36</v>
      </c>
      <c r="D16" s="5" t="s">
        <v>18</v>
      </c>
      <c r="E16" s="19"/>
      <c r="F16" s="5">
        <v>2</v>
      </c>
      <c r="G16" s="6">
        <f t="shared" si="0"/>
        <v>0</v>
      </c>
    </row>
    <row r="17" spans="1:7" ht="21.6" x14ac:dyDescent="0.3">
      <c r="A17" s="5">
        <v>12</v>
      </c>
      <c r="B17" s="5" t="s">
        <v>37</v>
      </c>
      <c r="C17" s="5" t="s">
        <v>38</v>
      </c>
      <c r="D17" s="5" t="s">
        <v>18</v>
      </c>
      <c r="E17" s="19"/>
      <c r="F17" s="5">
        <v>1</v>
      </c>
      <c r="G17" s="6">
        <f t="shared" si="0"/>
        <v>0</v>
      </c>
    </row>
    <row r="18" spans="1:7" ht="21.6" x14ac:dyDescent="0.3">
      <c r="A18" s="5">
        <v>13</v>
      </c>
      <c r="B18" s="5" t="s">
        <v>39</v>
      </c>
      <c r="C18" s="5" t="s">
        <v>40</v>
      </c>
      <c r="D18" s="5" t="s">
        <v>18</v>
      </c>
      <c r="E18" s="19"/>
      <c r="F18" s="5">
        <v>3</v>
      </c>
      <c r="G18" s="6">
        <f t="shared" si="0"/>
        <v>0</v>
      </c>
    </row>
    <row r="19" spans="1:7" ht="21.6" x14ac:dyDescent="0.3">
      <c r="A19" s="5">
        <v>14</v>
      </c>
      <c r="B19" s="5" t="s">
        <v>41</v>
      </c>
      <c r="C19" s="5" t="s">
        <v>42</v>
      </c>
      <c r="D19" s="5" t="s">
        <v>18</v>
      </c>
      <c r="E19" s="19"/>
      <c r="F19" s="5">
        <v>2</v>
      </c>
      <c r="G19" s="6">
        <f t="shared" si="0"/>
        <v>0</v>
      </c>
    </row>
    <row r="20" spans="1:7" ht="21.6" x14ac:dyDescent="0.3">
      <c r="A20" s="5">
        <v>15</v>
      </c>
      <c r="B20" s="5" t="s">
        <v>43</v>
      </c>
      <c r="C20" s="5" t="s">
        <v>44</v>
      </c>
      <c r="D20" s="5" t="s">
        <v>18</v>
      </c>
      <c r="E20" s="19"/>
      <c r="F20" s="5">
        <v>2</v>
      </c>
      <c r="G20" s="6">
        <f t="shared" si="0"/>
        <v>0</v>
      </c>
    </row>
    <row r="21" spans="1:7" x14ac:dyDescent="0.3">
      <c r="A21" s="5"/>
      <c r="B21" s="5" t="s">
        <v>45</v>
      </c>
      <c r="C21" s="5" t="s">
        <v>46</v>
      </c>
      <c r="D21" s="5"/>
      <c r="E21" s="19"/>
      <c r="F21" s="5"/>
      <c r="G21" s="6">
        <f>SUM(G22:G25)</f>
        <v>0</v>
      </c>
    </row>
    <row r="22" spans="1:7" ht="21.6" x14ac:dyDescent="0.3">
      <c r="A22" s="5">
        <v>16</v>
      </c>
      <c r="B22" s="5" t="s">
        <v>47</v>
      </c>
      <c r="C22" s="5" t="s">
        <v>48</v>
      </c>
      <c r="D22" s="5" t="s">
        <v>18</v>
      </c>
      <c r="E22" s="19"/>
      <c r="F22" s="5">
        <v>1</v>
      </c>
      <c r="G22" s="6">
        <f t="shared" si="0"/>
        <v>0</v>
      </c>
    </row>
    <row r="23" spans="1:7" ht="21.6" x14ac:dyDescent="0.3">
      <c r="A23" s="5">
        <v>17</v>
      </c>
      <c r="B23" s="5" t="s">
        <v>49</v>
      </c>
      <c r="C23" s="5" t="s">
        <v>50</v>
      </c>
      <c r="D23" s="5" t="s">
        <v>18</v>
      </c>
      <c r="E23" s="19"/>
      <c r="F23" s="5">
        <v>1</v>
      </c>
      <c r="G23" s="6">
        <f t="shared" si="0"/>
        <v>0</v>
      </c>
    </row>
    <row r="24" spans="1:7" x14ac:dyDescent="0.3">
      <c r="A24" s="5">
        <v>18</v>
      </c>
      <c r="B24" s="5" t="s">
        <v>51</v>
      </c>
      <c r="C24" s="5" t="s">
        <v>52</v>
      </c>
      <c r="D24" s="5" t="s">
        <v>53</v>
      </c>
      <c r="E24" s="19"/>
      <c r="F24" s="5">
        <v>10</v>
      </c>
      <c r="G24" s="6">
        <f t="shared" si="0"/>
        <v>0</v>
      </c>
    </row>
    <row r="25" spans="1:7" ht="21.6" x14ac:dyDescent="0.3">
      <c r="A25" s="5">
        <v>19</v>
      </c>
      <c r="B25" s="5" t="s">
        <v>54</v>
      </c>
      <c r="C25" s="5" t="s">
        <v>55</v>
      </c>
      <c r="D25" s="5" t="s">
        <v>18</v>
      </c>
      <c r="E25" s="19"/>
      <c r="F25" s="5">
        <v>1</v>
      </c>
      <c r="G25" s="6">
        <f t="shared" si="0"/>
        <v>0</v>
      </c>
    </row>
    <row r="26" spans="1:7" x14ac:dyDescent="0.3">
      <c r="A26" s="5"/>
      <c r="B26" s="5" t="s">
        <v>56</v>
      </c>
      <c r="C26" s="5" t="s">
        <v>57</v>
      </c>
      <c r="D26" s="5"/>
      <c r="E26" s="19"/>
      <c r="F26" s="5"/>
      <c r="G26" s="6">
        <f>SUM(G27:G32)</f>
        <v>0</v>
      </c>
    </row>
    <row r="27" spans="1:7" x14ac:dyDescent="0.3">
      <c r="A27" s="5">
        <v>20</v>
      </c>
      <c r="B27" s="5" t="s">
        <v>58</v>
      </c>
      <c r="C27" s="5" t="s">
        <v>59</v>
      </c>
      <c r="D27" s="5" t="s">
        <v>53</v>
      </c>
      <c r="E27" s="19"/>
      <c r="F27" s="5">
        <v>4</v>
      </c>
      <c r="G27" s="6">
        <f t="shared" si="0"/>
        <v>0</v>
      </c>
    </row>
    <row r="28" spans="1:7" x14ac:dyDescent="0.3">
      <c r="A28" s="5">
        <v>21</v>
      </c>
      <c r="B28" s="5" t="s">
        <v>60</v>
      </c>
      <c r="C28" s="5" t="s">
        <v>61</v>
      </c>
      <c r="D28" s="5" t="s">
        <v>23</v>
      </c>
      <c r="E28" s="19"/>
      <c r="F28" s="5">
        <v>30</v>
      </c>
      <c r="G28" s="6">
        <f t="shared" si="0"/>
        <v>0</v>
      </c>
    </row>
    <row r="29" spans="1:7" ht="21.6" x14ac:dyDescent="0.3">
      <c r="A29" s="5">
        <v>22</v>
      </c>
      <c r="B29" s="5" t="s">
        <v>62</v>
      </c>
      <c r="C29" s="5" t="s">
        <v>63</v>
      </c>
      <c r="D29" s="5" t="s">
        <v>18</v>
      </c>
      <c r="E29" s="19"/>
      <c r="F29" s="5">
        <v>1</v>
      </c>
      <c r="G29" s="6">
        <f t="shared" si="0"/>
        <v>0</v>
      </c>
    </row>
    <row r="30" spans="1:7" x14ac:dyDescent="0.3">
      <c r="A30" s="5">
        <v>23</v>
      </c>
      <c r="B30" s="5" t="s">
        <v>64</v>
      </c>
      <c r="C30" s="5" t="s">
        <v>65</v>
      </c>
      <c r="D30" s="5" t="s">
        <v>53</v>
      </c>
      <c r="E30" s="19"/>
      <c r="F30" s="5">
        <v>4</v>
      </c>
      <c r="G30" s="6">
        <f t="shared" si="0"/>
        <v>0</v>
      </c>
    </row>
    <row r="31" spans="1:7" x14ac:dyDescent="0.3">
      <c r="A31" s="5">
        <v>24</v>
      </c>
      <c r="B31" s="5" t="s">
        <v>66</v>
      </c>
      <c r="C31" s="5" t="s">
        <v>67</v>
      </c>
      <c r="D31" s="5" t="s">
        <v>18</v>
      </c>
      <c r="E31" s="19"/>
      <c r="F31" s="5">
        <v>1</v>
      </c>
      <c r="G31" s="6">
        <f t="shared" si="0"/>
        <v>0</v>
      </c>
    </row>
    <row r="32" spans="1:7" x14ac:dyDescent="0.3">
      <c r="A32" s="5">
        <v>25</v>
      </c>
      <c r="B32" s="5" t="s">
        <v>68</v>
      </c>
      <c r="C32" s="5" t="s">
        <v>69</v>
      </c>
      <c r="D32" s="5" t="s">
        <v>18</v>
      </c>
      <c r="E32" s="19"/>
      <c r="F32" s="5">
        <v>1</v>
      </c>
      <c r="G32" s="6">
        <f t="shared" si="0"/>
        <v>0</v>
      </c>
    </row>
    <row r="33" spans="2:7" x14ac:dyDescent="0.3">
      <c r="E33" s="7"/>
      <c r="G33" s="7"/>
    </row>
    <row r="35" spans="2:7" x14ac:dyDescent="0.3">
      <c r="B35" s="8"/>
      <c r="C35" s="10" t="s">
        <v>71</v>
      </c>
      <c r="D35" s="8"/>
      <c r="E35" s="9"/>
      <c r="F35" s="8"/>
      <c r="G35" s="9"/>
    </row>
    <row r="36" spans="2:7" x14ac:dyDescent="0.3">
      <c r="B36" s="8"/>
      <c r="C36" s="11" t="s">
        <v>72</v>
      </c>
      <c r="D36" s="11" t="s">
        <v>73</v>
      </c>
      <c r="E36" s="12" t="s">
        <v>73</v>
      </c>
      <c r="F36" s="11" t="s">
        <v>73</v>
      </c>
      <c r="G36" s="9">
        <f>G4</f>
        <v>0</v>
      </c>
    </row>
    <row r="37" spans="2:7" x14ac:dyDescent="0.3">
      <c r="B37" s="8"/>
      <c r="C37" s="11" t="s">
        <v>74</v>
      </c>
      <c r="D37" s="11" t="s">
        <v>73</v>
      </c>
      <c r="E37" s="12" t="s">
        <v>73</v>
      </c>
      <c r="F37" s="11" t="s">
        <v>73</v>
      </c>
      <c r="G37" s="9">
        <f>G9</f>
        <v>0</v>
      </c>
    </row>
    <row r="38" spans="2:7" x14ac:dyDescent="0.3">
      <c r="B38" s="8"/>
      <c r="C38" s="11" t="s">
        <v>75</v>
      </c>
      <c r="D38" s="11" t="s">
        <v>73</v>
      </c>
      <c r="E38" s="12" t="s">
        <v>73</v>
      </c>
      <c r="F38" s="11" t="s">
        <v>73</v>
      </c>
      <c r="G38" s="9">
        <f>G21</f>
        <v>0</v>
      </c>
    </row>
    <row r="39" spans="2:7" x14ac:dyDescent="0.3">
      <c r="B39" s="8"/>
      <c r="C39" s="11" t="s">
        <v>76</v>
      </c>
      <c r="D39" s="11" t="s">
        <v>73</v>
      </c>
      <c r="E39" s="12" t="s">
        <v>73</v>
      </c>
      <c r="F39" s="11" t="s">
        <v>73</v>
      </c>
      <c r="G39" s="9">
        <f>G26</f>
        <v>0</v>
      </c>
    </row>
    <row r="40" spans="2:7" x14ac:dyDescent="0.3">
      <c r="C40" s="13"/>
      <c r="D40" s="13"/>
      <c r="E40" s="14" t="s">
        <v>70</v>
      </c>
      <c r="F40" s="15"/>
      <c r="G40" s="16">
        <f>SUM(G36:G39)</f>
        <v>0</v>
      </c>
    </row>
  </sheetData>
  <sheetProtection algorithmName="SHA-512" hashValue="OTm85JS1DMC8+mmIgmobg4jxKiHewdLyJscU7O0r54c4Rt4+mi6pByRwAGxfcrbXo5ed0NmsPgP95P+ADh75ug==" saltValue="ClLN2QBq5kl+/CosFWnvNQ==" spinCount="100000" sheet="1" objects="1" scenarios="1"/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Telekom Slovenije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Oberžan Mitja</dc:creator>
  <cp:lastModifiedBy>Melita Vučkovič</cp:lastModifiedBy>
  <cp:lastPrinted>2016-05-17T07:29:56Z</cp:lastPrinted>
  <dcterms:created xsi:type="dcterms:W3CDTF">2016-02-24T13:53:24Z</dcterms:created>
  <dcterms:modified xsi:type="dcterms:W3CDTF">2017-03-02T09:28:29Z</dcterms:modified>
</cp:coreProperties>
</file>